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rderofmaltalebanon-my.sharepoint.com/personal/anna-maria_nassour_ordredemalteliban_org/Documents/Documents/LLP2/0081.2021 - Consolidated Generic Drugs/International Bid/"/>
    </mc:Choice>
  </mc:AlternateContent>
  <xr:revisionPtr revIDLastSave="9" documentId="8_{BCFA3A4D-A2E7-4F6E-A995-E6C633D92D7A}" xr6:coauthVersionLast="47" xr6:coauthVersionMax="47" xr10:uidLastSave="{ADC27851-DDDC-42D7-B17D-8A435EA12913}"/>
  <bookViews>
    <workbookView showHorizontalScroll="0" showVerticalScroll="0" showSheetTabs="0"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Sheet1!$A$19:$N$94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5" i="1"/>
  <c r="H87" i="1" l="1"/>
</calcChain>
</file>

<file path=xl/sharedStrings.xml><?xml version="1.0" encoding="utf-8"?>
<sst xmlns="http://schemas.openxmlformats.org/spreadsheetml/2006/main" count="229" uniqueCount="154">
  <si>
    <t>Item</t>
  </si>
  <si>
    <t>Quotation</t>
  </si>
  <si>
    <t>Commercial register no.:</t>
  </si>
  <si>
    <t>Tel:</t>
  </si>
  <si>
    <t>Email:</t>
  </si>
  <si>
    <t>Net 
Sub-total</t>
  </si>
  <si>
    <t xml:space="preserve">Description </t>
  </si>
  <si>
    <t>Request for Quotation (RFQ)</t>
  </si>
  <si>
    <t>Address:</t>
  </si>
  <si>
    <t>Please note that RFQ does not constitute a commitment to work with you unless notified officially to you.</t>
  </si>
  <si>
    <t>Quotations will be evaluated based on: a) compliance with specifications b) ability to deliver and meet timeframes as specified</t>
  </si>
  <si>
    <t>Unit Price</t>
  </si>
  <si>
    <t>ANNEX 1</t>
  </si>
  <si>
    <t>Dosage</t>
  </si>
  <si>
    <t>Form</t>
  </si>
  <si>
    <t>Tube</t>
  </si>
  <si>
    <t>200mg</t>
  </si>
  <si>
    <t>Acide alendronique 70mg</t>
  </si>
  <si>
    <t>70mg</t>
  </si>
  <si>
    <t>5mg</t>
  </si>
  <si>
    <t>Alfuzosin 10mg</t>
  </si>
  <si>
    <t>10mg</t>
  </si>
  <si>
    <t>Allopurinol 300mg</t>
  </si>
  <si>
    <t>300mg</t>
  </si>
  <si>
    <t>Amiodarone 200mg</t>
  </si>
  <si>
    <t>50mg</t>
  </si>
  <si>
    <t>Atorvastatin 20mg</t>
  </si>
  <si>
    <t>20mg</t>
  </si>
  <si>
    <t>40mg</t>
  </si>
  <si>
    <t>Befact B1, B6, B12</t>
  </si>
  <si>
    <t>8mg</t>
  </si>
  <si>
    <t>Bisoprolol 5mg</t>
  </si>
  <si>
    <t>Candesartan 8mg</t>
  </si>
  <si>
    <t>Carbamazepine 400mg LP</t>
  </si>
  <si>
    <t>400mg LP</t>
  </si>
  <si>
    <t>Cefuroxime 500mg</t>
  </si>
  <si>
    <t>500mg</t>
  </si>
  <si>
    <t>Clopidogrel 75mg</t>
  </si>
  <si>
    <t>75mg</t>
  </si>
  <si>
    <t>Diclofenac 50mg</t>
  </si>
  <si>
    <t>Diosmine 600mg</t>
  </si>
  <si>
    <t>600mg</t>
  </si>
  <si>
    <t>25mg</t>
  </si>
  <si>
    <t>4000UI</t>
  </si>
  <si>
    <t>Fenofibrate 200mg</t>
  </si>
  <si>
    <t>Furosemide 40mg</t>
  </si>
  <si>
    <t>400mg</t>
  </si>
  <si>
    <t>Ginkgo 40mg</t>
  </si>
  <si>
    <t>30mg</t>
  </si>
  <si>
    <t>2mg</t>
  </si>
  <si>
    <t>4mg</t>
  </si>
  <si>
    <t>Lansoprazole 30mg</t>
  </si>
  <si>
    <t>Latanoprost 50mcg/ml - 2.5ml</t>
  </si>
  <si>
    <t>50mcg/ml</t>
  </si>
  <si>
    <t>Levofloxacine 500mg</t>
  </si>
  <si>
    <t>Levothyroxine 100mcg</t>
  </si>
  <si>
    <t>100mcg</t>
  </si>
  <si>
    <t>Loratadine 10mg</t>
  </si>
  <si>
    <t>Metformine 1000mg</t>
  </si>
  <si>
    <t>1000mg</t>
  </si>
  <si>
    <t>850mg</t>
  </si>
  <si>
    <t>Molsidomine 2mg</t>
  </si>
  <si>
    <t>Moxonidine 0.4mg</t>
  </si>
  <si>
    <t>0.4mg</t>
  </si>
  <si>
    <t>Omeprazole 20mg</t>
  </si>
  <si>
    <t>Oxybutinine 5mg</t>
  </si>
  <si>
    <t>Pentoxifylline 400mg</t>
  </si>
  <si>
    <t>80mg</t>
  </si>
  <si>
    <t>Piroxicam 20mg</t>
  </si>
  <si>
    <t>Rosuvastatin 20mg</t>
  </si>
  <si>
    <t>Simvastatin 20mg</t>
  </si>
  <si>
    <t>Sitagliptin / Metformin (Velmetia) 50/1000</t>
  </si>
  <si>
    <t>50/100mg</t>
  </si>
  <si>
    <t>Telmisartan</t>
  </si>
  <si>
    <t>Trimebutine 200mg</t>
  </si>
  <si>
    <t>Trimetazidine 35mg</t>
  </si>
  <si>
    <t>35mg</t>
  </si>
  <si>
    <t>Tropicamide 1%</t>
  </si>
  <si>
    <t>Valproate de sodium 500mg LP</t>
  </si>
  <si>
    <t>Supplier's Name:</t>
  </si>
  <si>
    <t>Stamp of the supplier:</t>
  </si>
  <si>
    <t>Readiness Date:</t>
  </si>
  <si>
    <t>Supplier's comments:</t>
  </si>
  <si>
    <r>
      <rPr>
        <b/>
        <sz val="11"/>
        <rFont val="Calibri"/>
        <family val="2"/>
        <scheme val="minor"/>
      </rPr>
      <t xml:space="preserve">Supplier confirms quotation valid until: </t>
    </r>
    <r>
      <rPr>
        <b/>
        <vertAlign val="superscript"/>
        <sz val="11"/>
        <rFont val="Calibri"/>
        <family val="2"/>
        <scheme val="minor"/>
      </rPr>
      <t xml:space="preserve">
_____________________________________________________</t>
    </r>
  </si>
  <si>
    <r>
      <t>Total EUR</t>
    </r>
    <r>
      <rPr>
        <b/>
        <sz val="11"/>
        <color theme="0" tint="-0.499984740745262"/>
        <rFont val="Calibri"/>
        <family val="2"/>
        <scheme val="minor"/>
      </rPr>
      <t xml:space="preserve"> </t>
    </r>
  </si>
  <si>
    <t>(In letters)</t>
  </si>
  <si>
    <t>Total in EUR</t>
  </si>
  <si>
    <t>For Supplier: date, name, function, signature</t>
  </si>
  <si>
    <t>Bottle</t>
  </si>
  <si>
    <t>Tablet</t>
  </si>
  <si>
    <t>Syringe</t>
  </si>
  <si>
    <t>Name: Ambassade de L’Ordre de Malte au Liban</t>
  </si>
  <si>
    <r>
      <rPr>
        <b/>
        <sz val="11"/>
        <rFont val="Calibri"/>
        <family val="2"/>
        <scheme val="minor"/>
      </rPr>
      <t>Address:</t>
    </r>
    <r>
      <rPr>
        <sz val="11"/>
        <rFont val="Calibri"/>
        <family val="2"/>
        <scheme val="minor"/>
      </rPr>
      <t xml:space="preserve"> Rue Dany Chamoun, Jisr El Wati, Sin El Fil – Beirut, Lebanon</t>
    </r>
  </si>
  <si>
    <r>
      <rPr>
        <b/>
        <sz val="11"/>
        <rFont val="Calibri"/>
        <family val="2"/>
        <scheme val="minor"/>
      </rPr>
      <t>Tel:</t>
    </r>
    <r>
      <rPr>
        <sz val="11"/>
        <rFont val="Calibri"/>
        <family val="2"/>
        <scheme val="minor"/>
      </rPr>
      <t xml:space="preserve"> 01/512002</t>
    </r>
  </si>
  <si>
    <t xml:space="preserve">BP 110773 </t>
  </si>
  <si>
    <r>
      <rPr>
        <b/>
        <sz val="11"/>
        <rFont val="Calibri"/>
        <family val="2"/>
        <scheme val="minor"/>
      </rPr>
      <t>Email:</t>
    </r>
    <r>
      <rPr>
        <u/>
        <sz val="11"/>
        <color theme="10"/>
        <rFont val="Calibri"/>
        <family val="2"/>
        <scheme val="minor"/>
      </rPr>
      <t xml:space="preserve"> procurement@ordredemalteliban.org</t>
    </r>
  </si>
  <si>
    <t>Quantity in Boxes</t>
  </si>
  <si>
    <t>Unit/ Box</t>
  </si>
  <si>
    <t>20mg/g</t>
  </si>
  <si>
    <t>81mg or 100mg</t>
  </si>
  <si>
    <t>Capsule</t>
  </si>
  <si>
    <t>Amoxicillin / Clavulanic acid 250mg/62.5mg/5ml</t>
  </si>
  <si>
    <t>250mg/62.5mg/5ml</t>
  </si>
  <si>
    <t>Bethistine 8mg</t>
  </si>
  <si>
    <t>Spray</t>
  </si>
  <si>
    <t>Cetirizine 10mg</t>
  </si>
  <si>
    <t>Ophtalmic drops</t>
  </si>
  <si>
    <t>Ferrous fumarate / Folic acid / Vitamin C - 300mg/0.5mg/200mg</t>
  </si>
  <si>
    <t>Indapamide LP 1.5mg</t>
  </si>
  <si>
    <t>1.5mg LP</t>
  </si>
  <si>
    <t>Metformin 850mg</t>
  </si>
  <si>
    <t>Mometasone furoate 50mcg/dose - 120 doses</t>
  </si>
  <si>
    <t>50mcg/
dose</t>
  </si>
  <si>
    <t>Montelukast 10mg</t>
  </si>
  <si>
    <t>Multivitamins</t>
  </si>
  <si>
    <t>Ofloxacine 200mg</t>
  </si>
  <si>
    <t>Salbutamol 100mcg/dose - 200 doses</t>
  </si>
  <si>
    <t>100mcg/dose</t>
  </si>
  <si>
    <t>Tamsulosine 0.4mg</t>
  </si>
  <si>
    <t>Timolol / Dorzolamide 0.5%/2%</t>
  </si>
  <si>
    <t>0.5%/2%</t>
  </si>
  <si>
    <t>600mg/ 400IU</t>
  </si>
  <si>
    <t>300mg/0.5mg/200mg</t>
  </si>
  <si>
    <t>The Order of Malta Lebanon  hereby invites you to submit your quotation for the "Supply of Generic Drugs" as per the attached ITB and below listed details.</t>
  </si>
  <si>
    <t>Immediately</t>
  </si>
  <si>
    <t>Supplier must consider the Mandatory Conditions and the Documents Requirement for Shipment mentioned in the ITB</t>
  </si>
  <si>
    <t>The Order of Malta Lebanon reserves the right to accept all or part of your offer.</t>
  </si>
  <si>
    <r>
      <t>All correspondence and documents relating to this RFQ must show this No.: 0124.2021</t>
    </r>
    <r>
      <rPr>
        <sz val="11"/>
        <rFont val="Calibri"/>
        <family val="2"/>
        <scheme val="minor"/>
      </rPr>
      <t xml:space="preserve">
The filled RFQ with all its related documents mentioned in the ITB must be submitted by email prior the deadline to the address mentioned above.</t>
    </r>
  </si>
  <si>
    <r>
      <t xml:space="preserve">RFQ closing date: </t>
    </r>
    <r>
      <rPr>
        <sz val="11"/>
        <rFont val="Calibri"/>
        <family val="2"/>
        <scheme val="minor"/>
      </rPr>
      <t>07.01.2022 at 6pm Beirut local time</t>
    </r>
  </si>
  <si>
    <t>Aciclovir Labiale 10g 5%</t>
  </si>
  <si>
    <t>Diclofenac 1% Tube</t>
  </si>
  <si>
    <t>GENTAMYCIN 0.3%</t>
  </si>
  <si>
    <t>Silver sulfadiazine / Hyaluronic acid (Ialuset Plus) Cicatrisante 100g</t>
  </si>
  <si>
    <t>Acetylsalicylic acid 100mg</t>
  </si>
  <si>
    <t>Vitamin D 10000 UI</t>
  </si>
  <si>
    <t>BUDESONIDE / FORMOTEROL 160/4.5 mcg</t>
  </si>
  <si>
    <t>Isotretinoin 20 MG</t>
  </si>
  <si>
    <t>3mg/60mcg/5mg/10mg/3mg/3mg</t>
  </si>
  <si>
    <t>Riboflavine, Cyanocobalamine, Pyridoxine HCl, Thiamine mononitrate, Inositol, Calcium pantothenate</t>
  </si>
  <si>
    <t>60mg MR</t>
  </si>
  <si>
    <t>Hydrochlorothiazide 25mg</t>
  </si>
  <si>
    <t>Levocabastine 0.05%</t>
  </si>
  <si>
    <t>1%/0.05%</t>
  </si>
  <si>
    <t>Timolol 0.5 %</t>
  </si>
  <si>
    <t>10000IU</t>
  </si>
  <si>
    <t>Econazole 30g 1% crème</t>
  </si>
  <si>
    <t>Gliclazide 60mg MR</t>
  </si>
  <si>
    <t>Miconazole 20mg/g Oral gel 2%</t>
  </si>
  <si>
    <t>Calcium / Vitamin D3 - 600mg/400IU or 500mg/400IU</t>
  </si>
  <si>
    <t>Enoxaparine 4000 UI anti-Xa/0.4ml</t>
  </si>
  <si>
    <t>Perindopril 4mg arginine</t>
  </si>
  <si>
    <r>
      <rPr>
        <b/>
        <sz val="11"/>
        <rFont val="Calibri"/>
        <family val="2"/>
        <scheme val="minor"/>
      </rPr>
      <t>Date of RFQ:</t>
    </r>
    <r>
      <rPr>
        <sz val="11"/>
        <rFont val="Calibri"/>
        <family val="2"/>
        <scheme val="minor"/>
      </rPr>
      <t xml:space="preserve"> 05.11.2021</t>
    </r>
  </si>
  <si>
    <r>
      <t xml:space="preserve">Method of payment: </t>
    </r>
    <r>
      <rPr>
        <sz val="11"/>
        <rFont val="Calibri"/>
        <family val="2"/>
        <scheme val="minor"/>
      </rPr>
      <t xml:space="preserve">To be specified </t>
    </r>
  </si>
  <si>
    <r>
      <t xml:space="preserve">Terms of payment: </t>
    </r>
    <r>
      <rPr>
        <sz val="11"/>
        <rFont val="Calibri"/>
        <family val="2"/>
        <scheme val="minor"/>
      </rPr>
      <t xml:space="preserve">To be specified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</si>
</sst>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9" fontId="0" fillId="0" borderId="0" xfId="0" applyNumberFormat="1" applyFont="1"/>
    <xf numFmtId="43" fontId="0" fillId="0" borderId="0" xfId="3" applyFont="1"/>
    <xf numFmtId="43" fontId="4" fillId="0" borderId="0" xfId="0" applyNumberFormat="1" applyFont="1"/>
    <xf numFmtId="0" fontId="4" fillId="0" borderId="0" xfId="0" applyFont="1"/>
    <xf numFmtId="43" fontId="4" fillId="0" borderId="0" xfId="3" applyFont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9" xfId="4" applyFill="1" applyBorder="1" applyAlignment="1">
      <alignment horizontal="left" vertical="center"/>
    </xf>
    <xf numFmtId="0" fontId="17" fillId="0" borderId="0" xfId="4" applyFill="1" applyBorder="1" applyAlignment="1">
      <alignment horizontal="left" vertical="center"/>
    </xf>
    <xf numFmtId="0" fontId="17" fillId="0" borderId="4" xfId="4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5">
    <cellStyle name="Comma" xfId="3" builtinId="3"/>
    <cellStyle name="Hyperlink" xfId="4" builtinId="8"/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1028700</xdr:colOff>
      <xdr:row>2</xdr:row>
      <xdr:rowOff>333846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F933D5-0C51-429C-84EA-AE9A7E707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584960" cy="638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curement@ordredemalteliban.org" TargetMode="External"/><Relationship Id="rId1" Type="http://schemas.openxmlformats.org/officeDocument/2006/relationships/hyperlink" Target="mailto:name@malteser-international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10"/>
  <sheetViews>
    <sheetView tabSelected="1" zoomScaleNormal="100" workbookViewId="0">
      <selection activeCell="A18" sqref="A18:E18"/>
    </sheetView>
  </sheetViews>
  <sheetFormatPr defaultColWidth="9.109375" defaultRowHeight="14.4" x14ac:dyDescent="0.3"/>
  <cols>
    <col min="1" max="1" width="9.109375" style="4" bestFit="1" customWidth="1"/>
    <col min="2" max="2" width="28" style="4" customWidth="1"/>
    <col min="3" max="3" width="10.77734375" style="4" customWidth="1"/>
    <col min="4" max="4" width="7.5546875" style="4" customWidth="1"/>
    <col min="5" max="5" width="11.33203125" style="6" customWidth="1"/>
    <col min="6" max="6" width="14.109375" style="4" customWidth="1"/>
    <col min="7" max="8" width="15.21875" style="4" customWidth="1"/>
    <col min="9" max="11" width="9.109375" style="4"/>
    <col min="12" max="12" width="11.77734375" style="4" bestFit="1" customWidth="1"/>
    <col min="13" max="13" width="10.109375" style="4" bestFit="1" customWidth="1"/>
    <col min="14" max="14" width="14.88671875" style="4" customWidth="1"/>
    <col min="15" max="16384" width="9.109375" style="4"/>
  </cols>
  <sheetData>
    <row r="1" spans="1:14" x14ac:dyDescent="0.3">
      <c r="A1" s="78"/>
      <c r="B1" s="79"/>
      <c r="C1" s="79"/>
      <c r="D1" s="79"/>
      <c r="E1" s="79"/>
      <c r="F1" s="79"/>
      <c r="G1" s="79"/>
      <c r="H1" s="80"/>
      <c r="I1" s="3"/>
    </row>
    <row r="2" spans="1:14" x14ac:dyDescent="0.3">
      <c r="A2" s="81"/>
      <c r="B2" s="82"/>
      <c r="C2" s="82"/>
      <c r="D2" s="82"/>
      <c r="E2" s="82"/>
      <c r="F2" s="82"/>
      <c r="G2" s="82"/>
      <c r="H2" s="83"/>
      <c r="I2" s="3"/>
    </row>
    <row r="3" spans="1:14" ht="30" customHeight="1" x14ac:dyDescent="0.3">
      <c r="A3" s="84"/>
      <c r="B3" s="85"/>
      <c r="C3" s="85"/>
      <c r="D3" s="85"/>
      <c r="E3" s="85"/>
      <c r="F3" s="85"/>
      <c r="G3" s="85"/>
      <c r="H3" s="86"/>
      <c r="I3" s="3"/>
    </row>
    <row r="4" spans="1:14" ht="21" x14ac:dyDescent="0.3">
      <c r="A4" s="100" t="s">
        <v>12</v>
      </c>
      <c r="B4" s="101"/>
      <c r="C4" s="101"/>
      <c r="D4" s="101"/>
      <c r="E4" s="101"/>
      <c r="F4" s="101"/>
      <c r="G4" s="101"/>
      <c r="H4" s="102"/>
      <c r="I4" s="3"/>
    </row>
    <row r="5" spans="1:14" ht="15.6" x14ac:dyDescent="0.3">
      <c r="A5" s="87" t="s">
        <v>7</v>
      </c>
      <c r="B5" s="88"/>
      <c r="C5" s="88"/>
      <c r="D5" s="88"/>
      <c r="E5" s="89"/>
      <c r="F5" s="90" t="s">
        <v>1</v>
      </c>
      <c r="G5" s="90"/>
      <c r="H5" s="90"/>
      <c r="I5" s="3"/>
    </row>
    <row r="6" spans="1:14" x14ac:dyDescent="0.3">
      <c r="A6" s="91" t="s">
        <v>91</v>
      </c>
      <c r="B6" s="92"/>
      <c r="C6" s="92"/>
      <c r="D6" s="92"/>
      <c r="E6" s="93"/>
      <c r="F6" s="91" t="s">
        <v>79</v>
      </c>
      <c r="G6" s="92"/>
      <c r="H6" s="93"/>
      <c r="I6" s="3"/>
    </row>
    <row r="7" spans="1:14" x14ac:dyDescent="0.3">
      <c r="A7" s="94" t="s">
        <v>92</v>
      </c>
      <c r="B7" s="95"/>
      <c r="C7" s="95"/>
      <c r="D7" s="95"/>
      <c r="E7" s="96"/>
      <c r="F7" s="35" t="s">
        <v>8</v>
      </c>
      <c r="G7" s="36"/>
      <c r="H7" s="37"/>
    </row>
    <row r="8" spans="1:14" x14ac:dyDescent="0.3">
      <c r="A8" s="97" t="s">
        <v>94</v>
      </c>
      <c r="B8" s="98"/>
      <c r="C8" s="98"/>
      <c r="D8" s="98"/>
      <c r="E8" s="99"/>
      <c r="F8" s="35" t="s">
        <v>2</v>
      </c>
      <c r="G8" s="36"/>
      <c r="H8" s="37"/>
    </row>
    <row r="9" spans="1:14" x14ac:dyDescent="0.3">
      <c r="A9" s="97" t="s">
        <v>93</v>
      </c>
      <c r="B9" s="98"/>
      <c r="C9" s="98"/>
      <c r="D9" s="98"/>
      <c r="E9" s="99"/>
      <c r="F9" s="35" t="s">
        <v>3</v>
      </c>
      <c r="G9" s="36"/>
      <c r="H9" s="37"/>
    </row>
    <row r="10" spans="1:14" x14ac:dyDescent="0.3">
      <c r="A10" s="51" t="s">
        <v>95</v>
      </c>
      <c r="B10" s="52"/>
      <c r="C10" s="52"/>
      <c r="D10" s="52"/>
      <c r="E10" s="53"/>
      <c r="F10" s="35" t="s">
        <v>4</v>
      </c>
      <c r="G10" s="36"/>
      <c r="H10" s="37"/>
    </row>
    <row r="11" spans="1:14" x14ac:dyDescent="0.3">
      <c r="A11" s="97" t="s">
        <v>151</v>
      </c>
      <c r="B11" s="98"/>
      <c r="C11" s="98"/>
      <c r="D11" s="98"/>
      <c r="E11" s="99"/>
      <c r="F11" s="35" t="s">
        <v>80</v>
      </c>
      <c r="G11" s="36"/>
      <c r="H11" s="37"/>
    </row>
    <row r="12" spans="1:14" x14ac:dyDescent="0.3">
      <c r="A12" s="55" t="s">
        <v>128</v>
      </c>
      <c r="B12" s="56"/>
      <c r="C12" s="56"/>
      <c r="D12" s="56"/>
      <c r="E12" s="57"/>
      <c r="F12" s="38"/>
      <c r="G12" s="39"/>
      <c r="H12" s="40"/>
    </row>
    <row r="13" spans="1:14" ht="40.200000000000003" customHeight="1" x14ac:dyDescent="0.3">
      <c r="A13" s="45" t="s">
        <v>127</v>
      </c>
      <c r="B13" s="46"/>
      <c r="C13" s="46"/>
      <c r="D13" s="46"/>
      <c r="E13" s="46"/>
      <c r="F13" s="46"/>
      <c r="G13" s="46"/>
      <c r="H13" s="47"/>
      <c r="K13" s="10"/>
      <c r="L13" s="10"/>
      <c r="M13" s="10"/>
      <c r="N13" s="10"/>
    </row>
    <row r="14" spans="1:14" ht="28.2" customHeight="1" x14ac:dyDescent="0.3">
      <c r="A14" s="54" t="s">
        <v>123</v>
      </c>
      <c r="B14" s="54"/>
      <c r="C14" s="54"/>
      <c r="D14" s="54"/>
      <c r="E14" s="54"/>
      <c r="F14" s="54"/>
      <c r="G14" s="54"/>
      <c r="H14" s="54"/>
    </row>
    <row r="15" spans="1:14" x14ac:dyDescent="0.3">
      <c r="A15" s="45" t="s">
        <v>152</v>
      </c>
      <c r="B15" s="46"/>
      <c r="C15" s="46"/>
      <c r="D15" s="46"/>
      <c r="E15" s="46"/>
      <c r="F15" s="46"/>
      <c r="G15" s="46"/>
      <c r="H15" s="47"/>
    </row>
    <row r="16" spans="1:14" s="7" customFormat="1" x14ac:dyDescent="0.3">
      <c r="A16" s="45" t="s">
        <v>153</v>
      </c>
      <c r="B16" s="46"/>
      <c r="C16" s="46"/>
      <c r="D16" s="46"/>
      <c r="E16" s="46"/>
      <c r="F16" s="46"/>
      <c r="G16" s="46"/>
      <c r="H16" s="47"/>
    </row>
    <row r="17" spans="1:8" x14ac:dyDescent="0.3">
      <c r="A17" s="105" t="s">
        <v>81</v>
      </c>
      <c r="B17" s="106"/>
      <c r="C17" s="106"/>
      <c r="D17" s="106"/>
      <c r="E17" s="106"/>
      <c r="F17" s="106"/>
      <c r="G17" s="106"/>
      <c r="H17" s="106"/>
    </row>
    <row r="18" spans="1:8" s="6" customFormat="1" ht="27.6" customHeight="1" x14ac:dyDescent="0.3">
      <c r="A18" s="41" t="s">
        <v>124</v>
      </c>
      <c r="B18" s="42"/>
      <c r="C18" s="42"/>
      <c r="D18" s="42"/>
      <c r="E18" s="42"/>
      <c r="F18" s="34" t="s">
        <v>82</v>
      </c>
      <c r="G18" s="34"/>
      <c r="H18" s="34"/>
    </row>
    <row r="19" spans="1:8" s="6" customFormat="1" ht="28.8" x14ac:dyDescent="0.3">
      <c r="A19" s="9" t="s">
        <v>0</v>
      </c>
      <c r="B19" s="17" t="s">
        <v>6</v>
      </c>
      <c r="C19" s="17" t="s">
        <v>13</v>
      </c>
      <c r="D19" s="17" t="s">
        <v>97</v>
      </c>
      <c r="E19" s="18" t="s">
        <v>14</v>
      </c>
      <c r="F19" s="22" t="s">
        <v>96</v>
      </c>
      <c r="G19" s="5" t="s">
        <v>11</v>
      </c>
      <c r="H19" s="5" t="s">
        <v>5</v>
      </c>
    </row>
    <row r="20" spans="1:8" s="6" customFormat="1" ht="28.8" x14ac:dyDescent="0.3">
      <c r="A20" s="17">
        <v>1</v>
      </c>
      <c r="B20" s="108" t="s">
        <v>133</v>
      </c>
      <c r="C20" s="20" t="s">
        <v>99</v>
      </c>
      <c r="D20" s="21">
        <v>30</v>
      </c>
      <c r="E20" s="20" t="s">
        <v>89</v>
      </c>
      <c r="F20" s="107">
        <v>1000</v>
      </c>
      <c r="G20" s="5"/>
      <c r="H20" s="5">
        <f t="shared" ref="H20:H83" si="0">F20*G20</f>
        <v>0</v>
      </c>
    </row>
    <row r="21" spans="1:8" s="6" customFormat="1" x14ac:dyDescent="0.3">
      <c r="A21" s="17">
        <v>2</v>
      </c>
      <c r="B21" s="108" t="s">
        <v>129</v>
      </c>
      <c r="C21" s="33">
        <v>0.05</v>
      </c>
      <c r="D21" s="28">
        <v>1</v>
      </c>
      <c r="E21" s="27" t="s">
        <v>15</v>
      </c>
      <c r="F21" s="107">
        <v>200</v>
      </c>
      <c r="G21" s="5"/>
      <c r="H21" s="5">
        <f t="shared" si="0"/>
        <v>0</v>
      </c>
    </row>
    <row r="22" spans="1:8" s="6" customFormat="1" x14ac:dyDescent="0.3">
      <c r="A22" s="17">
        <v>3</v>
      </c>
      <c r="B22" s="109" t="s">
        <v>17</v>
      </c>
      <c r="C22" s="20" t="s">
        <v>18</v>
      </c>
      <c r="D22" s="21">
        <v>4</v>
      </c>
      <c r="E22" s="20" t="s">
        <v>89</v>
      </c>
      <c r="F22" s="107">
        <v>500</v>
      </c>
      <c r="G22" s="5"/>
      <c r="H22" s="5">
        <f t="shared" si="0"/>
        <v>0</v>
      </c>
    </row>
    <row r="23" spans="1:8" s="6" customFormat="1" x14ac:dyDescent="0.3">
      <c r="A23" s="17">
        <v>4</v>
      </c>
      <c r="B23" s="108" t="s">
        <v>136</v>
      </c>
      <c r="C23" s="25" t="s">
        <v>27</v>
      </c>
      <c r="D23" s="21">
        <v>30</v>
      </c>
      <c r="E23" s="20" t="s">
        <v>89</v>
      </c>
      <c r="F23" s="107">
        <v>100</v>
      </c>
      <c r="G23" s="5"/>
      <c r="H23" s="5">
        <f t="shared" si="0"/>
        <v>0</v>
      </c>
    </row>
    <row r="24" spans="1:8" s="6" customFormat="1" x14ac:dyDescent="0.3">
      <c r="A24" s="17">
        <v>5</v>
      </c>
      <c r="B24" s="109" t="s">
        <v>20</v>
      </c>
      <c r="C24" s="20" t="s">
        <v>21</v>
      </c>
      <c r="D24" s="21">
        <v>30</v>
      </c>
      <c r="E24" s="20" t="s">
        <v>89</v>
      </c>
      <c r="F24" s="107">
        <v>200</v>
      </c>
      <c r="G24" s="5"/>
      <c r="H24" s="5">
        <f t="shared" si="0"/>
        <v>0</v>
      </c>
    </row>
    <row r="25" spans="1:8" s="6" customFormat="1" x14ac:dyDescent="0.3">
      <c r="A25" s="17">
        <v>6</v>
      </c>
      <c r="B25" s="109" t="s">
        <v>22</v>
      </c>
      <c r="C25" s="20" t="s">
        <v>23</v>
      </c>
      <c r="D25" s="21">
        <v>28</v>
      </c>
      <c r="E25" s="20" t="s">
        <v>89</v>
      </c>
      <c r="F25" s="107">
        <v>700</v>
      </c>
      <c r="G25" s="5"/>
      <c r="H25" s="5">
        <f t="shared" si="0"/>
        <v>0</v>
      </c>
    </row>
    <row r="26" spans="1:8" s="6" customFormat="1" x14ac:dyDescent="0.3">
      <c r="A26" s="17">
        <v>7</v>
      </c>
      <c r="B26" s="109" t="s">
        <v>24</v>
      </c>
      <c r="C26" s="20" t="s">
        <v>16</v>
      </c>
      <c r="D26" s="21">
        <v>30</v>
      </c>
      <c r="E26" s="20" t="s">
        <v>89</v>
      </c>
      <c r="F26" s="107">
        <v>1280</v>
      </c>
      <c r="G26" s="5"/>
      <c r="H26" s="5">
        <f t="shared" si="0"/>
        <v>0</v>
      </c>
    </row>
    <row r="27" spans="1:8" s="6" customFormat="1" ht="28.8" x14ac:dyDescent="0.3">
      <c r="A27" s="17">
        <v>8</v>
      </c>
      <c r="B27" s="109" t="s">
        <v>101</v>
      </c>
      <c r="C27" s="20" t="s">
        <v>102</v>
      </c>
      <c r="D27" s="21">
        <v>1</v>
      </c>
      <c r="E27" s="20" t="s">
        <v>88</v>
      </c>
      <c r="F27" s="32">
        <v>40</v>
      </c>
      <c r="G27" s="5"/>
      <c r="H27" s="5">
        <f t="shared" si="0"/>
        <v>0</v>
      </c>
    </row>
    <row r="28" spans="1:8" s="6" customFormat="1" x14ac:dyDescent="0.3">
      <c r="A28" s="17">
        <v>9</v>
      </c>
      <c r="B28" s="109" t="s">
        <v>26</v>
      </c>
      <c r="C28" s="26" t="s">
        <v>27</v>
      </c>
      <c r="D28" s="21">
        <v>30</v>
      </c>
      <c r="E28" s="20" t="s">
        <v>89</v>
      </c>
      <c r="F28" s="32">
        <v>2000</v>
      </c>
      <c r="G28" s="5"/>
      <c r="H28" s="5">
        <f t="shared" si="0"/>
        <v>0</v>
      </c>
    </row>
    <row r="29" spans="1:8" s="6" customFormat="1" x14ac:dyDescent="0.3">
      <c r="A29" s="17">
        <v>10</v>
      </c>
      <c r="B29" s="109" t="s">
        <v>29</v>
      </c>
      <c r="C29" s="20"/>
      <c r="D29" s="21">
        <v>100</v>
      </c>
      <c r="E29" s="20" t="s">
        <v>89</v>
      </c>
      <c r="F29" s="32">
        <v>300</v>
      </c>
      <c r="G29" s="5"/>
      <c r="H29" s="5">
        <f t="shared" si="0"/>
        <v>0</v>
      </c>
    </row>
    <row r="30" spans="1:8" s="6" customFormat="1" x14ac:dyDescent="0.3">
      <c r="A30" s="17">
        <v>11</v>
      </c>
      <c r="B30" s="109" t="s">
        <v>103</v>
      </c>
      <c r="C30" s="20" t="s">
        <v>30</v>
      </c>
      <c r="D30" s="21">
        <v>30</v>
      </c>
      <c r="E30" s="20" t="s">
        <v>89</v>
      </c>
      <c r="F30" s="32">
        <v>5500</v>
      </c>
      <c r="G30" s="5"/>
      <c r="H30" s="5">
        <f t="shared" si="0"/>
        <v>0</v>
      </c>
    </row>
    <row r="31" spans="1:8" s="6" customFormat="1" x14ac:dyDescent="0.3">
      <c r="A31" s="17">
        <v>12</v>
      </c>
      <c r="B31" s="109" t="s">
        <v>31</v>
      </c>
      <c r="C31" s="20" t="s">
        <v>19</v>
      </c>
      <c r="D31" s="21">
        <v>30</v>
      </c>
      <c r="E31" s="20" t="s">
        <v>89</v>
      </c>
      <c r="F31" s="32">
        <v>1400</v>
      </c>
      <c r="G31" s="5"/>
      <c r="H31" s="5">
        <f t="shared" si="0"/>
        <v>0</v>
      </c>
    </row>
    <row r="32" spans="1:8" s="6" customFormat="1" ht="28.8" x14ac:dyDescent="0.3">
      <c r="A32" s="17">
        <v>13</v>
      </c>
      <c r="B32" s="109" t="s">
        <v>135</v>
      </c>
      <c r="C32" s="20"/>
      <c r="D32" s="21">
        <v>1</v>
      </c>
      <c r="E32" s="20"/>
      <c r="F32" s="32">
        <v>500</v>
      </c>
      <c r="G32" s="5"/>
      <c r="H32" s="5">
        <f t="shared" si="0"/>
        <v>0</v>
      </c>
    </row>
    <row r="33" spans="1:8" s="6" customFormat="1" ht="57.6" x14ac:dyDescent="0.3">
      <c r="A33" s="17">
        <v>14</v>
      </c>
      <c r="B33" s="109" t="s">
        <v>138</v>
      </c>
      <c r="C33" s="20" t="s">
        <v>137</v>
      </c>
      <c r="D33" s="21">
        <v>30</v>
      </c>
      <c r="E33" s="20" t="s">
        <v>89</v>
      </c>
      <c r="F33" s="32">
        <v>750</v>
      </c>
      <c r="G33" s="5"/>
      <c r="H33" s="5">
        <f t="shared" si="0"/>
        <v>0</v>
      </c>
    </row>
    <row r="34" spans="1:8" s="6" customFormat="1" ht="28.8" x14ac:dyDescent="0.3">
      <c r="A34" s="17">
        <v>15</v>
      </c>
      <c r="B34" s="109" t="s">
        <v>148</v>
      </c>
      <c r="C34" s="20" t="s">
        <v>121</v>
      </c>
      <c r="D34" s="21">
        <v>60</v>
      </c>
      <c r="E34" s="20" t="s">
        <v>89</v>
      </c>
      <c r="F34" s="32">
        <v>6800</v>
      </c>
      <c r="G34" s="5"/>
      <c r="H34" s="5">
        <f t="shared" si="0"/>
        <v>0</v>
      </c>
    </row>
    <row r="35" spans="1:8" s="6" customFormat="1" x14ac:dyDescent="0.3">
      <c r="A35" s="17">
        <v>16</v>
      </c>
      <c r="B35" s="109" t="s">
        <v>32</v>
      </c>
      <c r="C35" s="20" t="s">
        <v>30</v>
      </c>
      <c r="D35" s="21">
        <v>90</v>
      </c>
      <c r="E35" s="20" t="s">
        <v>89</v>
      </c>
      <c r="F35" s="32">
        <v>50</v>
      </c>
      <c r="G35" s="5"/>
      <c r="H35" s="5">
        <f t="shared" si="0"/>
        <v>0</v>
      </c>
    </row>
    <row r="36" spans="1:8" s="6" customFormat="1" x14ac:dyDescent="0.3">
      <c r="A36" s="17">
        <v>17</v>
      </c>
      <c r="B36" s="109" t="s">
        <v>33</v>
      </c>
      <c r="C36" s="25" t="s">
        <v>34</v>
      </c>
      <c r="D36" s="21">
        <v>30</v>
      </c>
      <c r="E36" s="20" t="s">
        <v>89</v>
      </c>
      <c r="F36" s="32">
        <v>350</v>
      </c>
      <c r="G36" s="5"/>
      <c r="H36" s="5">
        <f t="shared" si="0"/>
        <v>0</v>
      </c>
    </row>
    <row r="37" spans="1:8" s="6" customFormat="1" x14ac:dyDescent="0.3">
      <c r="A37" s="17">
        <v>18</v>
      </c>
      <c r="B37" s="109" t="s">
        <v>35</v>
      </c>
      <c r="C37" s="20" t="s">
        <v>36</v>
      </c>
      <c r="D37" s="21">
        <v>8</v>
      </c>
      <c r="E37" s="20" t="s">
        <v>89</v>
      </c>
      <c r="F37" s="32">
        <v>90</v>
      </c>
      <c r="G37" s="5"/>
      <c r="H37" s="5">
        <f t="shared" si="0"/>
        <v>0</v>
      </c>
    </row>
    <row r="38" spans="1:8" s="6" customFormat="1" x14ac:dyDescent="0.3">
      <c r="A38" s="17">
        <v>19</v>
      </c>
      <c r="B38" s="109" t="s">
        <v>105</v>
      </c>
      <c r="C38" s="20" t="s">
        <v>21</v>
      </c>
      <c r="D38" s="21">
        <v>15</v>
      </c>
      <c r="E38" s="20" t="s">
        <v>89</v>
      </c>
      <c r="F38" s="32">
        <v>100</v>
      </c>
      <c r="G38" s="5"/>
      <c r="H38" s="5">
        <f t="shared" si="0"/>
        <v>0</v>
      </c>
    </row>
    <row r="39" spans="1:8" s="6" customFormat="1" x14ac:dyDescent="0.3">
      <c r="A39" s="17">
        <v>20</v>
      </c>
      <c r="B39" s="109" t="s">
        <v>37</v>
      </c>
      <c r="C39" s="20" t="s">
        <v>38</v>
      </c>
      <c r="D39" s="21">
        <v>30</v>
      </c>
      <c r="E39" s="20" t="s">
        <v>89</v>
      </c>
      <c r="F39" s="32">
        <v>7300</v>
      </c>
      <c r="G39" s="5"/>
      <c r="H39" s="5">
        <f t="shared" si="0"/>
        <v>0</v>
      </c>
    </row>
    <row r="40" spans="1:8" s="6" customFormat="1" x14ac:dyDescent="0.3">
      <c r="A40" s="17">
        <v>21</v>
      </c>
      <c r="B40" s="109" t="s">
        <v>39</v>
      </c>
      <c r="C40" s="20" t="s">
        <v>25</v>
      </c>
      <c r="D40" s="21">
        <v>20</v>
      </c>
      <c r="E40" s="20" t="s">
        <v>89</v>
      </c>
      <c r="F40" s="32">
        <v>1200</v>
      </c>
      <c r="G40" s="5"/>
      <c r="H40" s="5">
        <f t="shared" si="0"/>
        <v>0</v>
      </c>
    </row>
    <row r="41" spans="1:8" s="6" customFormat="1" x14ac:dyDescent="0.3">
      <c r="A41" s="17">
        <v>22</v>
      </c>
      <c r="B41" s="109" t="s">
        <v>130</v>
      </c>
      <c r="C41" s="26">
        <v>0.01</v>
      </c>
      <c r="D41" s="21">
        <v>1</v>
      </c>
      <c r="E41" s="20" t="s">
        <v>15</v>
      </c>
      <c r="F41" s="32">
        <v>300</v>
      </c>
      <c r="G41" s="5"/>
      <c r="H41" s="5">
        <f t="shared" si="0"/>
        <v>0</v>
      </c>
    </row>
    <row r="42" spans="1:8" s="6" customFormat="1" x14ac:dyDescent="0.3">
      <c r="A42" s="17">
        <v>23</v>
      </c>
      <c r="B42" s="109" t="s">
        <v>40</v>
      </c>
      <c r="C42" s="20" t="s">
        <v>41</v>
      </c>
      <c r="D42" s="21">
        <v>30</v>
      </c>
      <c r="E42" s="20" t="s">
        <v>89</v>
      </c>
      <c r="F42" s="32">
        <v>100</v>
      </c>
      <c r="G42" s="5"/>
      <c r="H42" s="5">
        <f t="shared" si="0"/>
        <v>0</v>
      </c>
    </row>
    <row r="43" spans="1:8" s="6" customFormat="1" x14ac:dyDescent="0.3">
      <c r="A43" s="17">
        <v>24</v>
      </c>
      <c r="B43" s="109" t="s">
        <v>145</v>
      </c>
      <c r="C43" s="26">
        <v>0.01</v>
      </c>
      <c r="D43" s="21">
        <v>1</v>
      </c>
      <c r="E43" s="20" t="s">
        <v>15</v>
      </c>
      <c r="F43" s="32">
        <v>30</v>
      </c>
      <c r="G43" s="5"/>
      <c r="H43" s="5">
        <f t="shared" si="0"/>
        <v>0</v>
      </c>
    </row>
    <row r="44" spans="1:8" s="6" customFormat="1" ht="28.8" x14ac:dyDescent="0.3">
      <c r="A44" s="17">
        <v>25</v>
      </c>
      <c r="B44" s="109" t="s">
        <v>149</v>
      </c>
      <c r="C44" s="25" t="s">
        <v>43</v>
      </c>
      <c r="D44" s="21">
        <v>6</v>
      </c>
      <c r="E44" s="20" t="s">
        <v>90</v>
      </c>
      <c r="F44" s="32">
        <v>100</v>
      </c>
      <c r="G44" s="5"/>
      <c r="H44" s="5">
        <f t="shared" si="0"/>
        <v>0</v>
      </c>
    </row>
    <row r="45" spans="1:8" s="6" customFormat="1" x14ac:dyDescent="0.3">
      <c r="A45" s="17">
        <v>26</v>
      </c>
      <c r="B45" s="109" t="s">
        <v>44</v>
      </c>
      <c r="C45" s="20" t="s">
        <v>16</v>
      </c>
      <c r="D45" s="21">
        <v>30</v>
      </c>
      <c r="E45" s="20" t="s">
        <v>89</v>
      </c>
      <c r="F45" s="32">
        <v>8000</v>
      </c>
      <c r="G45" s="5"/>
      <c r="H45" s="5">
        <f t="shared" si="0"/>
        <v>0</v>
      </c>
    </row>
    <row r="46" spans="1:8" s="6" customFormat="1" ht="27.6" customHeight="1" x14ac:dyDescent="0.3">
      <c r="A46" s="17">
        <v>27</v>
      </c>
      <c r="B46" s="109" t="s">
        <v>107</v>
      </c>
      <c r="C46" s="20" t="s">
        <v>122</v>
      </c>
      <c r="D46" s="21">
        <v>30</v>
      </c>
      <c r="E46" s="20" t="s">
        <v>89</v>
      </c>
      <c r="F46" s="32">
        <v>200</v>
      </c>
      <c r="G46" s="5"/>
      <c r="H46" s="5">
        <f t="shared" si="0"/>
        <v>0</v>
      </c>
    </row>
    <row r="47" spans="1:8" s="6" customFormat="1" x14ac:dyDescent="0.3">
      <c r="A47" s="17">
        <v>28</v>
      </c>
      <c r="B47" s="109" t="s">
        <v>45</v>
      </c>
      <c r="C47" s="20" t="s">
        <v>28</v>
      </c>
      <c r="D47" s="21">
        <v>100</v>
      </c>
      <c r="E47" s="20" t="s">
        <v>89</v>
      </c>
      <c r="F47" s="32">
        <v>3800</v>
      </c>
      <c r="G47" s="5"/>
      <c r="H47" s="5">
        <f t="shared" si="0"/>
        <v>0</v>
      </c>
    </row>
    <row r="48" spans="1:8" s="6" customFormat="1" x14ac:dyDescent="0.3">
      <c r="A48" s="17">
        <v>29</v>
      </c>
      <c r="B48" s="108" t="s">
        <v>131</v>
      </c>
      <c r="C48" s="20"/>
      <c r="D48" s="21"/>
      <c r="E48" s="20"/>
      <c r="F48" s="32">
        <v>120</v>
      </c>
      <c r="G48" s="5"/>
      <c r="H48" s="5">
        <f t="shared" si="0"/>
        <v>0</v>
      </c>
    </row>
    <row r="49" spans="1:8" s="6" customFormat="1" x14ac:dyDescent="0.3">
      <c r="A49" s="17">
        <v>30</v>
      </c>
      <c r="B49" s="109" t="s">
        <v>47</v>
      </c>
      <c r="C49" s="20" t="s">
        <v>28</v>
      </c>
      <c r="D49" s="21">
        <v>30</v>
      </c>
      <c r="E49" s="20" t="s">
        <v>89</v>
      </c>
      <c r="F49" s="32">
        <v>3100</v>
      </c>
      <c r="G49" s="5"/>
      <c r="H49" s="5">
        <f t="shared" si="0"/>
        <v>0</v>
      </c>
    </row>
    <row r="50" spans="1:8" s="6" customFormat="1" x14ac:dyDescent="0.3">
      <c r="A50" s="17">
        <v>31</v>
      </c>
      <c r="B50" s="109" t="s">
        <v>146</v>
      </c>
      <c r="C50" s="20" t="s">
        <v>139</v>
      </c>
      <c r="D50" s="21">
        <v>90</v>
      </c>
      <c r="E50" s="20" t="s">
        <v>89</v>
      </c>
      <c r="F50" s="32">
        <v>3600</v>
      </c>
      <c r="G50" s="5"/>
      <c r="H50" s="5">
        <f t="shared" si="0"/>
        <v>0</v>
      </c>
    </row>
    <row r="51" spans="1:8" s="6" customFormat="1" x14ac:dyDescent="0.3">
      <c r="A51" s="17">
        <v>32</v>
      </c>
      <c r="B51" s="109" t="s">
        <v>140</v>
      </c>
      <c r="C51" s="20" t="s">
        <v>42</v>
      </c>
      <c r="D51" s="21">
        <v>30</v>
      </c>
      <c r="E51" s="20" t="s">
        <v>89</v>
      </c>
      <c r="F51" s="32">
        <v>700</v>
      </c>
      <c r="G51" s="5"/>
      <c r="H51" s="5">
        <f t="shared" si="0"/>
        <v>0</v>
      </c>
    </row>
    <row r="52" spans="1:8" s="6" customFormat="1" x14ac:dyDescent="0.3">
      <c r="A52" s="17">
        <v>33</v>
      </c>
      <c r="B52" s="109" t="s">
        <v>108</v>
      </c>
      <c r="C52" s="20" t="s">
        <v>109</v>
      </c>
      <c r="D52" s="21">
        <v>90</v>
      </c>
      <c r="E52" s="20" t="s">
        <v>89</v>
      </c>
      <c r="F52" s="32">
        <v>4500</v>
      </c>
      <c r="G52" s="5"/>
      <c r="H52" s="5">
        <f t="shared" si="0"/>
        <v>0</v>
      </c>
    </row>
    <row r="53" spans="1:8" s="6" customFormat="1" x14ac:dyDescent="0.3">
      <c r="A53" s="17">
        <v>34</v>
      </c>
      <c r="B53" s="109" t="s">
        <v>51</v>
      </c>
      <c r="C53" s="20" t="s">
        <v>48</v>
      </c>
      <c r="D53" s="21">
        <v>28</v>
      </c>
      <c r="E53" s="20" t="s">
        <v>100</v>
      </c>
      <c r="F53" s="32">
        <v>5000</v>
      </c>
      <c r="G53" s="5"/>
      <c r="H53" s="5">
        <f t="shared" si="0"/>
        <v>0</v>
      </c>
    </row>
    <row r="54" spans="1:8" s="6" customFormat="1" ht="28.8" x14ac:dyDescent="0.3">
      <c r="A54" s="17">
        <v>35</v>
      </c>
      <c r="B54" s="109" t="s">
        <v>52</v>
      </c>
      <c r="C54" s="20" t="s">
        <v>53</v>
      </c>
      <c r="D54" s="21">
        <v>1</v>
      </c>
      <c r="E54" s="20" t="s">
        <v>106</v>
      </c>
      <c r="F54" s="32">
        <v>100</v>
      </c>
      <c r="G54" s="5"/>
      <c r="H54" s="5">
        <f t="shared" si="0"/>
        <v>0</v>
      </c>
    </row>
    <row r="55" spans="1:8" s="6" customFormat="1" ht="28.8" x14ac:dyDescent="0.3">
      <c r="A55" s="17">
        <v>36</v>
      </c>
      <c r="B55" s="109" t="s">
        <v>141</v>
      </c>
      <c r="C55" s="24">
        <v>5.0000000000000001E-4</v>
      </c>
      <c r="D55" s="21">
        <v>1</v>
      </c>
      <c r="E55" s="20" t="s">
        <v>106</v>
      </c>
      <c r="F55" s="32">
        <v>100</v>
      </c>
      <c r="G55" s="5"/>
      <c r="H55" s="5">
        <f t="shared" si="0"/>
        <v>0</v>
      </c>
    </row>
    <row r="56" spans="1:8" s="6" customFormat="1" x14ac:dyDescent="0.3">
      <c r="A56" s="17">
        <v>37</v>
      </c>
      <c r="B56" s="109" t="s">
        <v>54</v>
      </c>
      <c r="C56" s="20" t="s">
        <v>36</v>
      </c>
      <c r="D56" s="21">
        <v>5</v>
      </c>
      <c r="E56" s="20" t="s">
        <v>89</v>
      </c>
      <c r="F56" s="31">
        <v>150</v>
      </c>
      <c r="G56" s="5"/>
      <c r="H56" s="5">
        <f t="shared" si="0"/>
        <v>0</v>
      </c>
    </row>
    <row r="57" spans="1:8" s="6" customFormat="1" x14ac:dyDescent="0.3">
      <c r="A57" s="17">
        <v>38</v>
      </c>
      <c r="B57" s="109" t="s">
        <v>55</v>
      </c>
      <c r="C57" s="20" t="s">
        <v>56</v>
      </c>
      <c r="D57" s="21">
        <v>100</v>
      </c>
      <c r="E57" s="20" t="s">
        <v>89</v>
      </c>
      <c r="F57" s="31">
        <v>1350</v>
      </c>
      <c r="G57" s="5"/>
      <c r="H57" s="5">
        <f t="shared" si="0"/>
        <v>0</v>
      </c>
    </row>
    <row r="58" spans="1:8" s="6" customFormat="1" x14ac:dyDescent="0.3">
      <c r="A58" s="17">
        <v>39</v>
      </c>
      <c r="B58" s="109" t="s">
        <v>57</v>
      </c>
      <c r="C58" s="20" t="s">
        <v>21</v>
      </c>
      <c r="D58" s="21">
        <v>15</v>
      </c>
      <c r="E58" s="20" t="s">
        <v>89</v>
      </c>
      <c r="F58" s="31">
        <v>800</v>
      </c>
      <c r="G58" s="5"/>
      <c r="H58" s="5">
        <f t="shared" si="0"/>
        <v>0</v>
      </c>
    </row>
    <row r="59" spans="1:8" s="6" customFormat="1" x14ac:dyDescent="0.3">
      <c r="A59" s="17">
        <v>40</v>
      </c>
      <c r="B59" s="109" t="s">
        <v>110</v>
      </c>
      <c r="C59" s="20" t="s">
        <v>60</v>
      </c>
      <c r="D59" s="21">
        <v>30</v>
      </c>
      <c r="E59" s="20" t="s">
        <v>89</v>
      </c>
      <c r="F59" s="31">
        <v>3600</v>
      </c>
      <c r="G59" s="5"/>
      <c r="H59" s="5">
        <f t="shared" si="0"/>
        <v>0</v>
      </c>
    </row>
    <row r="60" spans="1:8" s="6" customFormat="1" x14ac:dyDescent="0.3">
      <c r="A60" s="17">
        <v>41</v>
      </c>
      <c r="B60" s="109" t="s">
        <v>58</v>
      </c>
      <c r="C60" s="20" t="s">
        <v>59</v>
      </c>
      <c r="D60" s="21">
        <v>30</v>
      </c>
      <c r="E60" s="20" t="s">
        <v>89</v>
      </c>
      <c r="F60" s="31">
        <v>1150</v>
      </c>
      <c r="G60" s="5"/>
      <c r="H60" s="5">
        <f t="shared" si="0"/>
        <v>0</v>
      </c>
    </row>
    <row r="61" spans="1:8" s="6" customFormat="1" x14ac:dyDescent="0.3">
      <c r="A61" s="17">
        <v>42</v>
      </c>
      <c r="B61" s="109" t="s">
        <v>147</v>
      </c>
      <c r="C61" s="20" t="s">
        <v>98</v>
      </c>
      <c r="D61" s="21">
        <v>1</v>
      </c>
      <c r="E61" s="20" t="s">
        <v>15</v>
      </c>
      <c r="F61" s="31">
        <v>150</v>
      </c>
      <c r="G61" s="5"/>
      <c r="H61" s="5">
        <f t="shared" si="0"/>
        <v>0</v>
      </c>
    </row>
    <row r="62" spans="1:8" s="6" customFormat="1" x14ac:dyDescent="0.3">
      <c r="A62" s="17">
        <v>43</v>
      </c>
      <c r="B62" s="109" t="s">
        <v>61</v>
      </c>
      <c r="C62" s="20" t="s">
        <v>49</v>
      </c>
      <c r="D62" s="21">
        <v>100</v>
      </c>
      <c r="E62" s="20" t="s">
        <v>89</v>
      </c>
      <c r="F62" s="31">
        <v>1946</v>
      </c>
      <c r="G62" s="5"/>
      <c r="H62" s="5">
        <f t="shared" si="0"/>
        <v>0</v>
      </c>
    </row>
    <row r="63" spans="1:8" s="6" customFormat="1" ht="28.8" x14ac:dyDescent="0.3">
      <c r="A63" s="17">
        <v>44</v>
      </c>
      <c r="B63" s="109" t="s">
        <v>111</v>
      </c>
      <c r="C63" s="20" t="s">
        <v>112</v>
      </c>
      <c r="D63" s="21">
        <v>1</v>
      </c>
      <c r="E63" s="20" t="s">
        <v>104</v>
      </c>
      <c r="F63" s="31">
        <v>340</v>
      </c>
      <c r="G63" s="5"/>
      <c r="H63" s="5">
        <f t="shared" si="0"/>
        <v>0</v>
      </c>
    </row>
    <row r="64" spans="1:8" s="6" customFormat="1" x14ac:dyDescent="0.3">
      <c r="A64" s="17">
        <v>45</v>
      </c>
      <c r="B64" s="109" t="s">
        <v>113</v>
      </c>
      <c r="C64" s="20" t="s">
        <v>21</v>
      </c>
      <c r="D64" s="21">
        <v>28</v>
      </c>
      <c r="E64" s="20" t="s">
        <v>89</v>
      </c>
      <c r="F64" s="31">
        <v>50</v>
      </c>
      <c r="G64" s="5"/>
      <c r="H64" s="5">
        <f t="shared" si="0"/>
        <v>0</v>
      </c>
    </row>
    <row r="65" spans="1:8" s="6" customFormat="1" x14ac:dyDescent="0.3">
      <c r="A65" s="17">
        <v>46</v>
      </c>
      <c r="B65" s="109" t="s">
        <v>62</v>
      </c>
      <c r="C65" s="20" t="s">
        <v>63</v>
      </c>
      <c r="D65" s="21">
        <v>30</v>
      </c>
      <c r="E65" s="20" t="s">
        <v>89</v>
      </c>
      <c r="F65" s="31">
        <v>100</v>
      </c>
      <c r="G65" s="5"/>
      <c r="H65" s="5">
        <f t="shared" si="0"/>
        <v>0</v>
      </c>
    </row>
    <row r="66" spans="1:8" s="6" customFormat="1" x14ac:dyDescent="0.3">
      <c r="A66" s="17">
        <v>47</v>
      </c>
      <c r="B66" s="109" t="s">
        <v>114</v>
      </c>
      <c r="C66" s="20"/>
      <c r="D66" s="21">
        <v>30</v>
      </c>
      <c r="E66" s="20" t="s">
        <v>89</v>
      </c>
      <c r="F66" s="31">
        <v>700</v>
      </c>
      <c r="G66" s="5"/>
      <c r="H66" s="5">
        <f t="shared" si="0"/>
        <v>0</v>
      </c>
    </row>
    <row r="67" spans="1:8" s="6" customFormat="1" x14ac:dyDescent="0.3">
      <c r="A67" s="17">
        <v>48</v>
      </c>
      <c r="B67" s="109" t="s">
        <v>115</v>
      </c>
      <c r="C67" s="20" t="s">
        <v>16</v>
      </c>
      <c r="D67" s="21">
        <v>10</v>
      </c>
      <c r="E67" s="20" t="s">
        <v>89</v>
      </c>
      <c r="F67" s="31">
        <v>120</v>
      </c>
      <c r="G67" s="5"/>
      <c r="H67" s="5">
        <f t="shared" si="0"/>
        <v>0</v>
      </c>
    </row>
    <row r="68" spans="1:8" s="6" customFormat="1" x14ac:dyDescent="0.3">
      <c r="A68" s="17">
        <v>49</v>
      </c>
      <c r="B68" s="109" t="s">
        <v>64</v>
      </c>
      <c r="C68" s="20" t="s">
        <v>27</v>
      </c>
      <c r="D68" s="21">
        <v>28</v>
      </c>
      <c r="E68" s="20" t="s">
        <v>100</v>
      </c>
      <c r="F68" s="31">
        <v>1900</v>
      </c>
      <c r="G68" s="5"/>
      <c r="H68" s="5">
        <f t="shared" si="0"/>
        <v>0</v>
      </c>
    </row>
    <row r="69" spans="1:8" s="6" customFormat="1" x14ac:dyDescent="0.3">
      <c r="A69" s="17">
        <v>50</v>
      </c>
      <c r="B69" s="109" t="s">
        <v>65</v>
      </c>
      <c r="C69" s="20" t="s">
        <v>19</v>
      </c>
      <c r="D69" s="21">
        <v>60</v>
      </c>
      <c r="E69" s="20" t="s">
        <v>89</v>
      </c>
      <c r="F69" s="31">
        <v>220</v>
      </c>
      <c r="G69" s="5"/>
      <c r="H69" s="5">
        <f t="shared" si="0"/>
        <v>0</v>
      </c>
    </row>
    <row r="70" spans="1:8" s="6" customFormat="1" x14ac:dyDescent="0.3">
      <c r="A70" s="17">
        <v>51</v>
      </c>
      <c r="B70" s="109" t="s">
        <v>66</v>
      </c>
      <c r="C70" s="20" t="s">
        <v>46</v>
      </c>
      <c r="D70" s="21">
        <v>30</v>
      </c>
      <c r="E70" s="20" t="s">
        <v>89</v>
      </c>
      <c r="F70" s="31">
        <v>2200</v>
      </c>
      <c r="G70" s="5"/>
      <c r="H70" s="5">
        <f t="shared" si="0"/>
        <v>0</v>
      </c>
    </row>
    <row r="71" spans="1:8" s="6" customFormat="1" x14ac:dyDescent="0.3">
      <c r="A71" s="17">
        <v>52</v>
      </c>
      <c r="B71" s="109" t="s">
        <v>150</v>
      </c>
      <c r="C71" s="20" t="s">
        <v>50</v>
      </c>
      <c r="D71" s="21">
        <v>90</v>
      </c>
      <c r="E71" s="20" t="s">
        <v>89</v>
      </c>
      <c r="F71" s="31">
        <v>100</v>
      </c>
      <c r="G71" s="5"/>
      <c r="H71" s="5">
        <f t="shared" si="0"/>
        <v>0</v>
      </c>
    </row>
    <row r="72" spans="1:8" s="6" customFormat="1" x14ac:dyDescent="0.3">
      <c r="A72" s="17">
        <v>53</v>
      </c>
      <c r="B72" s="109" t="s">
        <v>68</v>
      </c>
      <c r="C72" s="20" t="s">
        <v>27</v>
      </c>
      <c r="D72" s="21">
        <v>15</v>
      </c>
      <c r="E72" s="20" t="s">
        <v>89</v>
      </c>
      <c r="F72" s="31">
        <v>600</v>
      </c>
      <c r="G72" s="5"/>
      <c r="H72" s="5">
        <f t="shared" si="0"/>
        <v>0</v>
      </c>
    </row>
    <row r="73" spans="1:8" s="6" customFormat="1" x14ac:dyDescent="0.3">
      <c r="A73" s="17">
        <v>54</v>
      </c>
      <c r="B73" s="19" t="s">
        <v>69</v>
      </c>
      <c r="C73" s="20" t="s">
        <v>27</v>
      </c>
      <c r="D73" s="21">
        <v>90</v>
      </c>
      <c r="E73" s="20" t="s">
        <v>89</v>
      </c>
      <c r="F73" s="31">
        <v>600</v>
      </c>
      <c r="G73" s="5"/>
      <c r="H73" s="5">
        <f t="shared" si="0"/>
        <v>0</v>
      </c>
    </row>
    <row r="74" spans="1:8" s="6" customFormat="1" ht="28.8" x14ac:dyDescent="0.3">
      <c r="A74" s="17">
        <v>55</v>
      </c>
      <c r="B74" s="19" t="s">
        <v>116</v>
      </c>
      <c r="C74" s="20" t="s">
        <v>117</v>
      </c>
      <c r="D74" s="21">
        <v>1</v>
      </c>
      <c r="E74" s="20" t="s">
        <v>88</v>
      </c>
      <c r="F74" s="31">
        <v>200</v>
      </c>
      <c r="G74" s="5"/>
      <c r="H74" s="5">
        <f t="shared" si="0"/>
        <v>0</v>
      </c>
    </row>
    <row r="75" spans="1:8" s="6" customFormat="1" ht="43.2" x14ac:dyDescent="0.3">
      <c r="A75" s="17">
        <v>56</v>
      </c>
      <c r="B75" s="30" t="s">
        <v>132</v>
      </c>
      <c r="C75" s="20" t="s">
        <v>142</v>
      </c>
      <c r="D75" s="21">
        <v>1</v>
      </c>
      <c r="E75" s="20" t="s">
        <v>15</v>
      </c>
      <c r="F75" s="31">
        <v>120</v>
      </c>
      <c r="G75" s="5"/>
      <c r="H75" s="5">
        <f t="shared" si="0"/>
        <v>0</v>
      </c>
    </row>
    <row r="76" spans="1:8" s="6" customFormat="1" x14ac:dyDescent="0.3">
      <c r="A76" s="17">
        <v>57</v>
      </c>
      <c r="B76" s="19" t="s">
        <v>70</v>
      </c>
      <c r="C76" s="20" t="s">
        <v>27</v>
      </c>
      <c r="D76" s="21">
        <v>28</v>
      </c>
      <c r="E76" s="20" t="s">
        <v>89</v>
      </c>
      <c r="F76" s="31">
        <v>1550</v>
      </c>
      <c r="G76" s="5"/>
      <c r="H76" s="5">
        <f t="shared" si="0"/>
        <v>0</v>
      </c>
    </row>
    <row r="77" spans="1:8" s="6" customFormat="1" ht="28.8" x14ac:dyDescent="0.3">
      <c r="A77" s="17">
        <v>58</v>
      </c>
      <c r="B77" s="19" t="s">
        <v>71</v>
      </c>
      <c r="C77" s="20" t="s">
        <v>72</v>
      </c>
      <c r="D77" s="21">
        <v>56</v>
      </c>
      <c r="E77" s="20" t="s">
        <v>89</v>
      </c>
      <c r="F77" s="31">
        <v>200</v>
      </c>
      <c r="G77" s="5"/>
      <c r="H77" s="5">
        <f t="shared" si="0"/>
        <v>0</v>
      </c>
    </row>
    <row r="78" spans="1:8" s="6" customFormat="1" x14ac:dyDescent="0.3">
      <c r="A78" s="17">
        <v>59</v>
      </c>
      <c r="B78" s="19" t="s">
        <v>118</v>
      </c>
      <c r="C78" s="20" t="s">
        <v>63</v>
      </c>
      <c r="D78" s="21">
        <v>30</v>
      </c>
      <c r="E78" s="20" t="s">
        <v>89</v>
      </c>
      <c r="F78" s="31">
        <v>500</v>
      </c>
      <c r="G78" s="5"/>
      <c r="H78" s="5">
        <f t="shared" si="0"/>
        <v>0</v>
      </c>
    </row>
    <row r="79" spans="1:8" s="6" customFormat="1" x14ac:dyDescent="0.3">
      <c r="A79" s="17">
        <v>60</v>
      </c>
      <c r="B79" s="19" t="s">
        <v>73</v>
      </c>
      <c r="C79" s="20" t="s">
        <v>67</v>
      </c>
      <c r="D79" s="21">
        <v>30</v>
      </c>
      <c r="E79" s="20" t="s">
        <v>89</v>
      </c>
      <c r="F79" s="31">
        <v>300</v>
      </c>
      <c r="G79" s="5"/>
      <c r="H79" s="5">
        <f t="shared" si="0"/>
        <v>0</v>
      </c>
    </row>
    <row r="80" spans="1:8" s="6" customFormat="1" x14ac:dyDescent="0.3">
      <c r="A80" s="17">
        <v>61</v>
      </c>
      <c r="B80" s="19" t="s">
        <v>119</v>
      </c>
      <c r="C80" s="20" t="s">
        <v>120</v>
      </c>
      <c r="D80" s="21">
        <v>1</v>
      </c>
      <c r="E80" s="20" t="s">
        <v>88</v>
      </c>
      <c r="F80" s="31">
        <v>70</v>
      </c>
      <c r="G80" s="5"/>
      <c r="H80" s="5">
        <f t="shared" si="0"/>
        <v>0</v>
      </c>
    </row>
    <row r="81" spans="1:14" s="6" customFormat="1" ht="28.8" x14ac:dyDescent="0.3">
      <c r="A81" s="17">
        <v>62</v>
      </c>
      <c r="B81" s="110" t="s">
        <v>143</v>
      </c>
      <c r="C81" s="24">
        <v>5.0000000000000001E-3</v>
      </c>
      <c r="D81" s="21">
        <v>1</v>
      </c>
      <c r="E81" s="20" t="s">
        <v>106</v>
      </c>
      <c r="F81" s="31">
        <v>100</v>
      </c>
      <c r="G81" s="5"/>
      <c r="H81" s="5">
        <f t="shared" si="0"/>
        <v>0</v>
      </c>
    </row>
    <row r="82" spans="1:14" s="6" customFormat="1" x14ac:dyDescent="0.3">
      <c r="A82" s="17">
        <v>63</v>
      </c>
      <c r="B82" s="19" t="s">
        <v>74</v>
      </c>
      <c r="C82" s="20" t="s">
        <v>16</v>
      </c>
      <c r="D82" s="21">
        <v>20</v>
      </c>
      <c r="E82" s="20" t="s">
        <v>100</v>
      </c>
      <c r="F82" s="31">
        <v>1033</v>
      </c>
      <c r="G82" s="5"/>
      <c r="H82" s="5">
        <f t="shared" si="0"/>
        <v>0</v>
      </c>
    </row>
    <row r="83" spans="1:14" s="6" customFormat="1" x14ac:dyDescent="0.3">
      <c r="A83" s="17">
        <v>64</v>
      </c>
      <c r="B83" s="19" t="s">
        <v>75</v>
      </c>
      <c r="C83" s="20" t="s">
        <v>76</v>
      </c>
      <c r="D83" s="21">
        <v>60</v>
      </c>
      <c r="E83" s="20" t="s">
        <v>89</v>
      </c>
      <c r="F83" s="31">
        <v>2500</v>
      </c>
      <c r="G83" s="5"/>
      <c r="H83" s="5">
        <f t="shared" si="0"/>
        <v>0</v>
      </c>
    </row>
    <row r="84" spans="1:14" s="6" customFormat="1" ht="28.8" x14ac:dyDescent="0.3">
      <c r="A84" s="17">
        <v>65</v>
      </c>
      <c r="B84" s="19" t="s">
        <v>77</v>
      </c>
      <c r="C84" s="26">
        <v>0.01</v>
      </c>
      <c r="D84" s="21">
        <v>20</v>
      </c>
      <c r="E84" s="20" t="s">
        <v>106</v>
      </c>
      <c r="F84" s="31">
        <v>50</v>
      </c>
      <c r="G84" s="5"/>
      <c r="H84" s="5">
        <f t="shared" ref="H84" si="1">F84*G84</f>
        <v>0</v>
      </c>
    </row>
    <row r="85" spans="1:14" s="6" customFormat="1" x14ac:dyDescent="0.3">
      <c r="A85" s="17">
        <v>66</v>
      </c>
      <c r="B85" s="19" t="s">
        <v>78</v>
      </c>
      <c r="C85" s="20" t="s">
        <v>36</v>
      </c>
      <c r="D85" s="21">
        <v>40</v>
      </c>
      <c r="E85" s="20" t="s">
        <v>89</v>
      </c>
      <c r="F85" s="31">
        <v>1200</v>
      </c>
      <c r="G85" s="5"/>
      <c r="H85" s="5">
        <f t="shared" ref="H83:H86" si="2">F85*G85</f>
        <v>0</v>
      </c>
    </row>
    <row r="86" spans="1:14" s="6" customFormat="1" x14ac:dyDescent="0.3">
      <c r="A86" s="17">
        <v>67</v>
      </c>
      <c r="B86" s="29" t="s">
        <v>134</v>
      </c>
      <c r="C86" s="20" t="s">
        <v>144</v>
      </c>
      <c r="D86" s="21">
        <v>30</v>
      </c>
      <c r="E86" s="20" t="s">
        <v>100</v>
      </c>
      <c r="F86" s="31">
        <v>850</v>
      </c>
      <c r="G86" s="5"/>
      <c r="H86" s="5">
        <f t="shared" si="2"/>
        <v>0</v>
      </c>
    </row>
    <row r="87" spans="1:14" ht="15.6" x14ac:dyDescent="0.3">
      <c r="A87" s="48"/>
      <c r="B87" s="49"/>
      <c r="C87" s="49"/>
      <c r="D87" s="49"/>
      <c r="E87" s="50"/>
      <c r="F87" s="43" t="s">
        <v>86</v>
      </c>
      <c r="G87" s="44"/>
      <c r="H87" s="23">
        <f>SUM(H20:H86)</f>
        <v>0</v>
      </c>
      <c r="J87" s="6"/>
      <c r="K87" s="11"/>
      <c r="L87" s="11"/>
      <c r="M87" s="12"/>
    </row>
    <row r="88" spans="1:14" x14ac:dyDescent="0.3">
      <c r="A88" s="48"/>
      <c r="B88" s="49"/>
      <c r="C88" s="49"/>
      <c r="D88" s="49"/>
      <c r="E88" s="50"/>
      <c r="F88" s="16" t="s">
        <v>84</v>
      </c>
      <c r="G88" s="103" t="s">
        <v>85</v>
      </c>
      <c r="H88" s="104"/>
      <c r="J88" s="6"/>
      <c r="K88" s="11"/>
      <c r="L88" s="11"/>
      <c r="M88" s="12"/>
      <c r="N88" s="15"/>
    </row>
    <row r="89" spans="1:14" x14ac:dyDescent="0.3">
      <c r="A89" s="75" t="s">
        <v>125</v>
      </c>
      <c r="B89" s="76"/>
      <c r="C89" s="76"/>
      <c r="D89" s="76"/>
      <c r="E89" s="76"/>
      <c r="F89" s="76"/>
      <c r="G89" s="76"/>
      <c r="H89" s="77"/>
      <c r="J89" s="6"/>
      <c r="K89" s="11"/>
      <c r="L89" s="11"/>
      <c r="M89" s="12"/>
    </row>
    <row r="90" spans="1:14" x14ac:dyDescent="0.3">
      <c r="A90" s="72" t="s">
        <v>9</v>
      </c>
      <c r="B90" s="73"/>
      <c r="C90" s="73"/>
      <c r="D90" s="73"/>
      <c r="E90" s="73"/>
      <c r="F90" s="73"/>
      <c r="G90" s="73"/>
      <c r="H90" s="74"/>
      <c r="J90" s="6"/>
      <c r="K90" s="11"/>
      <c r="L90" s="11"/>
      <c r="M90" s="12"/>
    </row>
    <row r="91" spans="1:14" x14ac:dyDescent="0.3">
      <c r="A91" s="72" t="s">
        <v>10</v>
      </c>
      <c r="B91" s="73"/>
      <c r="C91" s="73"/>
      <c r="D91" s="73"/>
      <c r="E91" s="73"/>
      <c r="F91" s="73"/>
      <c r="G91" s="73"/>
      <c r="H91" s="74"/>
      <c r="J91" s="6"/>
      <c r="K91" s="11"/>
      <c r="L91" s="11"/>
      <c r="M91" s="12"/>
      <c r="N91" s="12"/>
    </row>
    <row r="92" spans="1:14" ht="26.4" customHeight="1" x14ac:dyDescent="0.3">
      <c r="A92" s="63" t="s">
        <v>126</v>
      </c>
      <c r="B92" s="64"/>
      <c r="C92" s="64"/>
      <c r="D92" s="64"/>
      <c r="E92" s="65"/>
      <c r="F92" s="59" t="s">
        <v>83</v>
      </c>
      <c r="G92" s="60"/>
      <c r="H92" s="61"/>
      <c r="N92" s="12"/>
    </row>
    <row r="93" spans="1:14" x14ac:dyDescent="0.3">
      <c r="A93" s="66"/>
      <c r="B93" s="67"/>
      <c r="C93" s="67"/>
      <c r="D93" s="67"/>
      <c r="E93" s="68"/>
      <c r="F93" s="62"/>
      <c r="G93" s="62"/>
      <c r="H93" s="62"/>
      <c r="L93" s="14"/>
      <c r="M93" s="14"/>
      <c r="N93" s="13"/>
    </row>
    <row r="94" spans="1:14" ht="20.399999999999999" customHeight="1" x14ac:dyDescent="0.3">
      <c r="A94" s="69"/>
      <c r="B94" s="70"/>
      <c r="C94" s="70"/>
      <c r="D94" s="70"/>
      <c r="E94" s="71"/>
      <c r="F94" s="58" t="s">
        <v>87</v>
      </c>
      <c r="G94" s="58"/>
      <c r="H94" s="58"/>
    </row>
    <row r="95" spans="1:14" x14ac:dyDescent="0.3">
      <c r="A95" s="7"/>
    </row>
    <row r="96" spans="1:14" x14ac:dyDescent="0.3">
      <c r="A96" s="1"/>
    </row>
    <row r="97" spans="1:1" x14ac:dyDescent="0.3">
      <c r="A97" s="1"/>
    </row>
    <row r="98" spans="1:1" x14ac:dyDescent="0.3">
      <c r="A98" s="8"/>
    </row>
    <row r="99" spans="1:1" x14ac:dyDescent="0.3">
      <c r="A99" s="1"/>
    </row>
    <row r="100" spans="1:1" x14ac:dyDescent="0.3">
      <c r="A100" s="8"/>
    </row>
    <row r="101" spans="1:1" x14ac:dyDescent="0.3">
      <c r="A101" s="1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2"/>
    </row>
    <row r="108" spans="1:1" x14ac:dyDescent="0.3">
      <c r="A108" s="2"/>
    </row>
    <row r="109" spans="1:1" x14ac:dyDescent="0.3">
      <c r="A109" s="7"/>
    </row>
    <row r="110" spans="1:1" x14ac:dyDescent="0.3">
      <c r="A110" s="7"/>
    </row>
  </sheetData>
  <mergeCells count="34">
    <mergeCell ref="A1:H3"/>
    <mergeCell ref="F8:H8"/>
    <mergeCell ref="F9:H9"/>
    <mergeCell ref="A5:E5"/>
    <mergeCell ref="F5:H5"/>
    <mergeCell ref="A6:E6"/>
    <mergeCell ref="A7:E7"/>
    <mergeCell ref="F6:H6"/>
    <mergeCell ref="F7:H7"/>
    <mergeCell ref="A8:E8"/>
    <mergeCell ref="A9:E9"/>
    <mergeCell ref="A4:H4"/>
    <mergeCell ref="A10:E10"/>
    <mergeCell ref="A14:H14"/>
    <mergeCell ref="A13:H13"/>
    <mergeCell ref="A12:E12"/>
    <mergeCell ref="F94:H94"/>
    <mergeCell ref="F92:H92"/>
    <mergeCell ref="F93:H93"/>
    <mergeCell ref="A92:E94"/>
    <mergeCell ref="A90:H90"/>
    <mergeCell ref="A91:H91"/>
    <mergeCell ref="A89:H89"/>
    <mergeCell ref="G88:H88"/>
    <mergeCell ref="A17:H17"/>
    <mergeCell ref="F10:H10"/>
    <mergeCell ref="F18:H18"/>
    <mergeCell ref="F11:H12"/>
    <mergeCell ref="A18:E18"/>
    <mergeCell ref="F87:G87"/>
    <mergeCell ref="A15:H15"/>
    <mergeCell ref="A16:H16"/>
    <mergeCell ref="A87:E88"/>
    <mergeCell ref="A11:E11"/>
  </mergeCells>
  <hyperlinks>
    <hyperlink ref="A10" r:id="rId1" display="name@malteser-international.org" xr:uid="{00000000-0004-0000-0000-000000000000}"/>
    <hyperlink ref="A10:E10" r:id="rId2" display="Email: procurement@ordredemalteliban.org" xr:uid="{525F14DE-DA1C-4EE0-BE84-50FEC2960BAF}"/>
  </hyperlinks>
  <printOptions horizontalCentered="1"/>
  <pageMargins left="0" right="0" top="0.74803149606299202" bottom="0.74803149606299202" header="0.31496062992126" footer="0.31496062992126"/>
  <pageSetup scale="78" fitToHeight="2" orientation="portrait" horizontalDpi="300" verticalDpi="300" r:id="rId3"/>
  <headerFooter>
    <oddFooter>&amp;CPage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A6" sqref="A6:XFD19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Anna-Maria Nassour</cp:lastModifiedBy>
  <cp:lastPrinted>2021-11-03T07:11:56Z</cp:lastPrinted>
  <dcterms:created xsi:type="dcterms:W3CDTF">2017-09-18T13:00:48Z</dcterms:created>
  <dcterms:modified xsi:type="dcterms:W3CDTF">2021-11-05T14:40:20Z</dcterms:modified>
</cp:coreProperties>
</file>